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3"/>
  <workbookPr/>
  <mc:AlternateContent xmlns:mc="http://schemas.openxmlformats.org/markup-compatibility/2006">
    <mc:Choice Requires="x15">
      <x15ac:absPath xmlns:x15ac="http://schemas.microsoft.com/office/spreadsheetml/2010/11/ac" url="/Users/fredivaraasand/Desktop/Vedlegg rapport244/"/>
    </mc:Choice>
  </mc:AlternateContent>
  <xr:revisionPtr revIDLastSave="0" documentId="13_ncr:1_{E5C3EA9B-94DF-154A-8236-700E14463A74}" xr6:coauthVersionLast="46" xr6:coauthVersionMax="46" xr10:uidLastSave="{00000000-0000-0000-0000-000000000000}"/>
  <bookViews>
    <workbookView xWindow="0" yWindow="460" windowWidth="37100" windowHeight="22680" xr2:uid="{00000000-000D-0000-FFFF-FFFF00000000}"/>
  </bookViews>
  <sheets>
    <sheet name="Informasjon - LES DETTE" sheetId="2" r:id="rId1"/>
    <sheet name="Antall prøver" sheetId="3" r:id="rId2"/>
    <sheet name="Årsplan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3" l="1"/>
  <c r="B8" i="3"/>
  <c r="B9" i="3"/>
  <c r="B10" i="3"/>
</calcChain>
</file>

<file path=xl/sharedStrings.xml><?xml version="1.0" encoding="utf-8"?>
<sst xmlns="http://schemas.openxmlformats.org/spreadsheetml/2006/main" count="39" uniqueCount="38">
  <si>
    <t>Prøveuttak - Uke:</t>
  </si>
  <si>
    <t>Råvann</t>
  </si>
  <si>
    <t>Prøvepunkt 1</t>
  </si>
  <si>
    <t>Prøvepunkt 2</t>
  </si>
  <si>
    <t>Prøvepunkt 3</t>
  </si>
  <si>
    <t>osv ….</t>
  </si>
  <si>
    <t>koliforme bakterier,  E. coli,  intestinale enterokokker,  pH,  turbiditet,   farge</t>
  </si>
  <si>
    <t>Analyser:</t>
  </si>
  <si>
    <t>osv….</t>
  </si>
  <si>
    <t>etter behov</t>
  </si>
  <si>
    <r>
      <t>kimtall 22ºC, koliforme bakterier,</t>
    </r>
    <r>
      <rPr>
        <i/>
        <sz val="8"/>
        <rFont val="Arial"/>
        <family val="2"/>
      </rPr>
      <t xml:space="preserve"> E. coli</t>
    </r>
    <r>
      <rPr>
        <sz val="8"/>
        <rFont val="Arial"/>
        <family val="2"/>
      </rPr>
      <t xml:space="preserve">, intestinale enterokokker 
</t>
    </r>
  </si>
  <si>
    <t>C</t>
  </si>
  <si>
    <t>A</t>
  </si>
  <si>
    <t>B</t>
  </si>
  <si>
    <t>flere grupper</t>
  </si>
  <si>
    <t>R</t>
  </si>
  <si>
    <r>
      <t xml:space="preserve">kimtall 22ºC, kolifome bakterier, </t>
    </r>
    <r>
      <rPr>
        <i/>
        <sz val="11"/>
        <color rgb="FF000000"/>
        <rFont val="Calibri"/>
        <family val="2"/>
      </rPr>
      <t>E. coli</t>
    </r>
    <r>
      <rPr>
        <sz val="11"/>
        <color rgb="FF000000"/>
        <rFont val="Calibri"/>
        <family val="2"/>
      </rPr>
      <t>, intestinale enterokokker</t>
    </r>
  </si>
  <si>
    <r>
      <t xml:space="preserve">koliforme bakterier, </t>
    </r>
    <r>
      <rPr>
        <i/>
        <sz val="11"/>
        <color rgb="FF000000"/>
        <rFont val="Calibri"/>
        <family val="2"/>
      </rPr>
      <t>E. coli</t>
    </r>
    <r>
      <rPr>
        <sz val="11"/>
        <color rgb="FF000000"/>
        <rFont val="Calibri"/>
        <family val="2"/>
      </rPr>
      <t>, intestinale enterokokker, pH, turbiditet, farge</t>
    </r>
  </si>
  <si>
    <t>Parameteromfang</t>
  </si>
  <si>
    <t>Antall</t>
  </si>
  <si>
    <r>
      <t>m</t>
    </r>
    <r>
      <rPr>
        <vertAlign val="superscript"/>
        <sz val="11"/>
        <color rgb="FF000000"/>
        <rFont val="Calibri"/>
        <family val="2"/>
      </rPr>
      <t>3</t>
    </r>
    <r>
      <rPr>
        <sz val="11"/>
        <color theme="1"/>
        <rFont val="Calibri"/>
        <family val="2"/>
      </rPr>
      <t>/d</t>
    </r>
  </si>
  <si>
    <t xml:space="preserve"> Produsert vann pr døgn:</t>
  </si>
  <si>
    <t>Produsert vannmengde er utgangspunktet for antall prøver og prøveomganger. Bruk antall m3 produsert i snitt i den uken i året med høyest forbruk.</t>
  </si>
  <si>
    <t>Skjema 1 – oversikt over antall prøver</t>
  </si>
  <si>
    <r>
      <t xml:space="preserve">C-prøver, drikkevannsprøver med minste- omfang, </t>
    </r>
    <r>
      <rPr>
        <b/>
        <sz val="11"/>
        <color rgb="FF000000"/>
        <rFont val="Calibri"/>
        <family val="2"/>
      </rPr>
      <t xml:space="preserve">anbefalt </t>
    </r>
    <r>
      <rPr>
        <sz val="11"/>
        <color rgb="FF000000"/>
        <rFont val="Calibri"/>
        <family val="2"/>
      </rPr>
      <t xml:space="preserve">antall </t>
    </r>
    <r>
      <rPr>
        <b/>
        <sz val="11"/>
        <color rgb="FF000000"/>
        <rFont val="Calibri"/>
        <family val="2"/>
      </rPr>
      <t>omganger</t>
    </r>
    <r>
      <rPr>
        <sz val="11"/>
        <color rgb="FF000000"/>
        <rFont val="Calibri"/>
        <family val="2"/>
      </rPr>
      <t xml:space="preserve"> pr år</t>
    </r>
  </si>
  <si>
    <r>
      <t xml:space="preserve">A-prøver, minste </t>
    </r>
    <r>
      <rPr>
        <b/>
        <sz val="11"/>
        <color rgb="FF000000"/>
        <rFont val="Calibri"/>
        <family val="2"/>
      </rPr>
      <t xml:space="preserve">antall prøver </t>
    </r>
    <r>
      <rPr>
        <sz val="11"/>
        <color rgb="FF000000"/>
        <rFont val="Calibri"/>
        <family val="2"/>
      </rPr>
      <t>pr år</t>
    </r>
  </si>
  <si>
    <r>
      <t xml:space="preserve">B-prøver, minste </t>
    </r>
    <r>
      <rPr>
        <b/>
        <sz val="11"/>
        <color rgb="FF000000"/>
        <rFont val="Calibri"/>
        <family val="2"/>
      </rPr>
      <t xml:space="preserve">antall prøver </t>
    </r>
    <r>
      <rPr>
        <sz val="11"/>
        <color rgb="FF000000"/>
        <rFont val="Calibri"/>
        <family val="2"/>
      </rPr>
      <t>pr år</t>
    </r>
  </si>
  <si>
    <r>
      <t xml:space="preserve">Råvann, minste </t>
    </r>
    <r>
      <rPr>
        <b/>
        <sz val="11"/>
        <color rgb="FF000000"/>
        <rFont val="Calibri"/>
        <family val="2"/>
      </rPr>
      <t xml:space="preserve">antall prøver </t>
    </r>
    <r>
      <rPr>
        <sz val="11"/>
        <color rgb="FF000000"/>
        <rFont val="Calibri"/>
        <family val="2"/>
      </rPr>
      <t>pr år</t>
    </r>
  </si>
  <si>
    <t>R:</t>
  </si>
  <si>
    <t>C:</t>
  </si>
  <si>
    <t>A:</t>
  </si>
  <si>
    <t>B:</t>
  </si>
  <si>
    <r>
      <t xml:space="preserve">Samme som C pluss:
farge, turbiditet, </t>
    </r>
    <r>
      <rPr>
        <b/>
        <sz val="11"/>
        <color rgb="FF000000"/>
        <rFont val="Calibri"/>
        <family val="2"/>
      </rPr>
      <t>ledningsevne</t>
    </r>
    <r>
      <rPr>
        <sz val="11"/>
        <color rgb="FF000000"/>
        <rFont val="Calibri"/>
        <family val="2"/>
      </rPr>
      <t xml:space="preserve">, pH, </t>
    </r>
    <r>
      <rPr>
        <b/>
        <sz val="11"/>
        <color rgb="FF000000"/>
        <rFont val="Calibri"/>
        <family val="2"/>
      </rPr>
      <t>lukt</t>
    </r>
    <r>
      <rPr>
        <sz val="11"/>
        <color rgb="FF000000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smak</t>
    </r>
  </si>
  <si>
    <t>Tabell 1 og 2 i veiledningen angir antall råvannsprøver og C-, A- og B-prøver. Nedenfor er dette automatisert. Fyll inn mengde produsert vann pr døgn, så kommer antall prøver fram i tabellen under.</t>
  </si>
  <si>
    <r>
      <t xml:space="preserve">
</t>
    </r>
    <r>
      <rPr>
        <b/>
        <sz val="12"/>
        <rFont val="Arial"/>
        <family val="2"/>
      </rPr>
      <t xml:space="preserve">"Antall prøver": </t>
    </r>
    <r>
      <rPr>
        <sz val="12"/>
        <rFont val="Arial"/>
        <family val="2"/>
      </rPr>
      <t xml:space="preserve">legg inn vannproduksjonen i m3/d, og antall prøver i de forskjellige gruppene blir beregnet.
</t>
    </r>
    <r>
      <rPr>
        <b/>
        <sz val="12"/>
        <rFont val="Arial"/>
        <family val="2"/>
      </rPr>
      <t xml:space="preserve">"Årsplan": </t>
    </r>
    <r>
      <rPr>
        <sz val="12"/>
        <rFont val="Arial"/>
        <family val="2"/>
      </rPr>
      <t xml:space="preserve">Regneark med 52 kolonner for utfylling av prøvetakingsplan på ukesbasis.
Merk: prøve A inneholder også alle C-parametrene, og prøve B inneholder også alle C- og A-parametrene. Tanken er at A-prøvene kommer i stedet for C-prøver enkelte dager, ikke i tillegg til. På samme måte kommer B-prøvene i stedet for enkelte A-prøver. 
Legg til og trekk fra parametre i henhold til farekartleggingen og riskovurderingen. Opprett gjerne flere grupper etter behov. De parametrene som et der mest aktuelt å stryke fra gruppe A og B er markert med </t>
    </r>
    <r>
      <rPr>
        <b/>
        <sz val="12"/>
        <rFont val="Arial"/>
        <family val="2"/>
      </rPr>
      <t>fet skrift</t>
    </r>
    <r>
      <rPr>
        <sz val="12"/>
        <rFont val="Arial"/>
        <family val="2"/>
      </rPr>
      <t>, for å gjøre det enklere i finne frem. Sletting av disse må likevel bygge på en risikovurdering.
Det er også tre parametre som skal beregnes i stedet for å analyseres. Dette vil meget sjelden være aktuelt i norsk drikkevann. Det er omtalt i skjema for risikovurdering, og de kommer ikke inn i prøvetakingsplanen.</t>
    </r>
  </si>
  <si>
    <r>
      <t>kimtall 22°C, koliforme bakterier,</t>
    </r>
    <r>
      <rPr>
        <i/>
        <sz val="8"/>
        <rFont val="Arial"/>
        <family val="2"/>
      </rPr>
      <t xml:space="preserve"> E. coli</t>
    </r>
    <r>
      <rPr>
        <sz val="8"/>
        <rFont val="Arial"/>
        <family val="2"/>
      </rPr>
      <t xml:space="preserve">, intestinale enterokokker, farge, </t>
    </r>
    <r>
      <rPr>
        <b/>
        <sz val="8"/>
        <rFont val="Arial"/>
        <family val="2"/>
      </rPr>
      <t>ledningsevne</t>
    </r>
    <r>
      <rPr>
        <sz val="8"/>
        <rFont val="Arial"/>
        <family val="2"/>
      </rPr>
      <t xml:space="preserve">, pH, turbiditet, </t>
    </r>
    <r>
      <rPr>
        <b/>
        <sz val="8"/>
        <rFont val="Arial"/>
        <family val="2"/>
      </rPr>
      <t>lukt</t>
    </r>
    <r>
      <rPr>
        <sz val="8"/>
        <rFont val="Arial"/>
        <family val="2"/>
      </rPr>
      <t xml:space="preserve">, </t>
    </r>
    <r>
      <rPr>
        <b/>
        <sz val="8"/>
        <rFont val="Arial"/>
        <family val="2"/>
      </rPr>
      <t>smak</t>
    </r>
  </si>
  <si>
    <r>
      <t xml:space="preserve">Samme som C og A pluss:
</t>
    </r>
    <r>
      <rPr>
        <b/>
        <sz val="11"/>
        <color rgb="FF000000"/>
        <rFont val="Calibri"/>
        <family val="2"/>
      </rPr>
      <t>1,2 dikloretan</t>
    </r>
    <r>
      <rPr>
        <sz val="11"/>
        <color rgb="FF000000"/>
        <rFont val="Calibri"/>
        <family val="2"/>
      </rPr>
      <t xml:space="preserve">, aluminium, ammonium, </t>
    </r>
    <r>
      <rPr>
        <b/>
        <sz val="11"/>
        <color rgb="FF000000"/>
        <rFont val="Calibri"/>
        <family val="2"/>
      </rPr>
      <t>antimon</t>
    </r>
    <r>
      <rPr>
        <sz val="11"/>
        <color rgb="FF000000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arsen</t>
    </r>
    <r>
      <rPr>
        <sz val="11"/>
        <color rgb="FF000000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benzen</t>
    </r>
    <r>
      <rPr>
        <sz val="11"/>
        <color rgb="FF000000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benzo(a)pyren</t>
    </r>
    <r>
      <rPr>
        <sz val="11"/>
        <color rgb="FF000000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bly</t>
    </r>
    <r>
      <rPr>
        <sz val="11"/>
        <color rgb="FF000000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bor</t>
    </r>
    <r>
      <rPr>
        <sz val="11"/>
        <color rgb="FF000000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bromat</t>
    </r>
    <r>
      <rPr>
        <sz val="11"/>
        <color rgb="FF000000"/>
        <rFont val="Calibri"/>
        <family val="2"/>
      </rPr>
      <t xml:space="preserve">, Clostridium perfringens, </t>
    </r>
    <r>
      <rPr>
        <b/>
        <sz val="11"/>
        <color rgb="FF000000"/>
        <rFont val="Calibri"/>
        <family val="2"/>
      </rPr>
      <t>cyanid</t>
    </r>
    <r>
      <rPr>
        <sz val="11"/>
        <color rgb="FF000000"/>
        <rFont val="Calibri"/>
        <family val="2"/>
      </rPr>
      <t xml:space="preserve">, fluorid, jern, </t>
    </r>
    <r>
      <rPr>
        <b/>
        <sz val="11"/>
        <color rgb="FF000000"/>
        <rFont val="Calibri"/>
        <family val="2"/>
      </rPr>
      <t>kadmium</t>
    </r>
    <r>
      <rPr>
        <sz val="11"/>
        <color rgb="FF000000"/>
        <rFont val="Calibri"/>
        <family val="2"/>
      </rPr>
      <t xml:space="preserve">, klorid, </t>
    </r>
    <r>
      <rPr>
        <b/>
        <sz val="11"/>
        <color rgb="FF000000"/>
        <rFont val="Calibri"/>
        <family val="2"/>
      </rPr>
      <t>kobber</t>
    </r>
    <r>
      <rPr>
        <sz val="11"/>
        <color rgb="FF000000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krom</t>
    </r>
    <r>
      <rPr>
        <sz val="11"/>
        <color rgb="FF000000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kvikksølv</t>
    </r>
    <r>
      <rPr>
        <sz val="11"/>
        <color rgb="FF000000"/>
        <rFont val="Calibri"/>
        <family val="2"/>
      </rPr>
      <t xml:space="preserve">, mangan, natrium, </t>
    </r>
    <r>
      <rPr>
        <b/>
        <sz val="11"/>
        <color rgb="FF000000"/>
        <rFont val="Calibri"/>
        <family val="2"/>
      </rPr>
      <t>nikkel</t>
    </r>
    <r>
      <rPr>
        <sz val="11"/>
        <color rgb="FF000000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nitrat, nitritt</t>
    </r>
    <r>
      <rPr>
        <sz val="11"/>
        <color rgb="FF000000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plantevernmidler</t>
    </r>
    <r>
      <rPr>
        <sz val="11"/>
        <color rgb="FF000000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polyaromatiske hydrokarboner (PAH)</t>
    </r>
    <r>
      <rPr>
        <sz val="11"/>
        <color rgb="FF000000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selen</t>
    </r>
    <r>
      <rPr>
        <sz val="11"/>
        <color rgb="FF000000"/>
        <rFont val="Calibri"/>
        <family val="2"/>
      </rPr>
      <t xml:space="preserve">, sulfat, </t>
    </r>
    <r>
      <rPr>
        <b/>
        <sz val="11"/>
        <color rgb="FF000000"/>
        <rFont val="Calibri"/>
        <family val="2"/>
      </rPr>
      <t>tetrakloreten</t>
    </r>
    <r>
      <rPr>
        <sz val="11"/>
        <color rgb="FF000000"/>
        <rFont val="Calibri"/>
        <family val="2"/>
      </rPr>
      <t xml:space="preserve">, totalt organisk karbon (TOC), </t>
    </r>
    <r>
      <rPr>
        <b/>
        <sz val="11"/>
        <color rgb="FF000000"/>
        <rFont val="Calibri"/>
        <family val="2"/>
      </rPr>
      <t>trihalometaner (THM)</t>
    </r>
    <r>
      <rPr>
        <sz val="11"/>
        <color rgb="FF000000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trikloreten</t>
    </r>
  </si>
  <si>
    <r>
      <t xml:space="preserve">kimtall 22°C, koliforme bakterier, E. coli, intestinale enterokokker, farge, ledningsevne, pH, turbiditet, lukt, smak, </t>
    </r>
    <r>
      <rPr>
        <b/>
        <sz val="8"/>
        <rFont val="Arial"/>
        <family val="2"/>
      </rPr>
      <t>1,2 dikloretan</t>
    </r>
    <r>
      <rPr>
        <sz val="8"/>
        <rFont val="Arial"/>
        <family val="2"/>
      </rPr>
      <t xml:space="preserve">, aluminium, ammonium, </t>
    </r>
    <r>
      <rPr>
        <b/>
        <sz val="8"/>
        <rFont val="Arial"/>
        <family val="2"/>
      </rPr>
      <t>antimon</t>
    </r>
    <r>
      <rPr>
        <sz val="8"/>
        <rFont val="Arial"/>
        <family val="2"/>
      </rPr>
      <t xml:space="preserve">, </t>
    </r>
    <r>
      <rPr>
        <b/>
        <sz val="8"/>
        <rFont val="Arial"/>
        <family val="2"/>
      </rPr>
      <t>arsen</t>
    </r>
    <r>
      <rPr>
        <sz val="8"/>
        <rFont val="Arial"/>
        <family val="2"/>
      </rPr>
      <t xml:space="preserve">, </t>
    </r>
    <r>
      <rPr>
        <b/>
        <sz val="8"/>
        <rFont val="Arial"/>
        <family val="2"/>
      </rPr>
      <t>benzen</t>
    </r>
    <r>
      <rPr>
        <sz val="8"/>
        <rFont val="Arial"/>
        <family val="2"/>
      </rPr>
      <t xml:space="preserve">, </t>
    </r>
    <r>
      <rPr>
        <b/>
        <sz val="8"/>
        <rFont val="Arial"/>
        <family val="2"/>
      </rPr>
      <t>benzo(a)pyren</t>
    </r>
    <r>
      <rPr>
        <sz val="8"/>
        <rFont val="Arial"/>
        <family val="2"/>
      </rPr>
      <t xml:space="preserve">, </t>
    </r>
    <r>
      <rPr>
        <b/>
        <sz val="8"/>
        <rFont val="Arial"/>
        <family val="2"/>
      </rPr>
      <t>bly</t>
    </r>
    <r>
      <rPr>
        <sz val="8"/>
        <rFont val="Arial"/>
        <family val="2"/>
      </rPr>
      <t xml:space="preserve">, </t>
    </r>
    <r>
      <rPr>
        <b/>
        <sz val="8"/>
        <rFont val="Arial"/>
        <family val="2"/>
      </rPr>
      <t>bor</t>
    </r>
    <r>
      <rPr>
        <sz val="8"/>
        <rFont val="Arial"/>
        <family val="2"/>
      </rPr>
      <t xml:space="preserve">, </t>
    </r>
    <r>
      <rPr>
        <b/>
        <sz val="8"/>
        <rFont val="Arial"/>
        <family val="2"/>
      </rPr>
      <t>bromat</t>
    </r>
    <r>
      <rPr>
        <sz val="8"/>
        <rFont val="Arial"/>
        <family val="2"/>
      </rPr>
      <t xml:space="preserve">, Clostridium perfringens, </t>
    </r>
    <r>
      <rPr>
        <b/>
        <sz val="8"/>
        <rFont val="Arial"/>
        <family val="2"/>
      </rPr>
      <t>cyanid</t>
    </r>
    <r>
      <rPr>
        <sz val="8"/>
        <rFont val="Arial"/>
        <family val="2"/>
      </rPr>
      <t xml:space="preserve">, fluorid, jern, </t>
    </r>
    <r>
      <rPr>
        <b/>
        <sz val="8"/>
        <rFont val="Arial"/>
        <family val="2"/>
      </rPr>
      <t>kadmium</t>
    </r>
    <r>
      <rPr>
        <sz val="8"/>
        <rFont val="Arial"/>
        <family val="2"/>
      </rPr>
      <t xml:space="preserve">, klorid, </t>
    </r>
    <r>
      <rPr>
        <b/>
        <sz val="8"/>
        <rFont val="Arial"/>
        <family val="2"/>
      </rPr>
      <t>kobber</t>
    </r>
    <r>
      <rPr>
        <sz val="8"/>
        <rFont val="Arial"/>
        <family val="2"/>
      </rPr>
      <t xml:space="preserve">, </t>
    </r>
    <r>
      <rPr>
        <b/>
        <sz val="8"/>
        <rFont val="Arial"/>
        <family val="2"/>
      </rPr>
      <t>krom</t>
    </r>
    <r>
      <rPr>
        <sz val="8"/>
        <rFont val="Arial"/>
        <family val="2"/>
      </rPr>
      <t xml:space="preserve">, </t>
    </r>
    <r>
      <rPr>
        <b/>
        <sz val="8"/>
        <rFont val="Arial"/>
        <family val="2"/>
      </rPr>
      <t>kvikksølv</t>
    </r>
    <r>
      <rPr>
        <sz val="8"/>
        <rFont val="Arial"/>
        <family val="2"/>
      </rPr>
      <t xml:space="preserve">, mangan, natrium, </t>
    </r>
    <r>
      <rPr>
        <b/>
        <sz val="8"/>
        <rFont val="Arial"/>
        <family val="2"/>
      </rPr>
      <t>nikkel</t>
    </r>
    <r>
      <rPr>
        <sz val="8"/>
        <rFont val="Arial"/>
        <family val="2"/>
      </rPr>
      <t xml:space="preserve">, </t>
    </r>
    <r>
      <rPr>
        <b/>
        <sz val="8"/>
        <rFont val="Arial"/>
        <family val="2"/>
      </rPr>
      <t>nitrat</t>
    </r>
    <r>
      <rPr>
        <sz val="8"/>
        <rFont val="Arial"/>
        <family val="2"/>
      </rPr>
      <t xml:space="preserve">, </t>
    </r>
    <r>
      <rPr>
        <b/>
        <sz val="8"/>
        <rFont val="Arial"/>
        <family val="2"/>
      </rPr>
      <t>nitritt</t>
    </r>
    <r>
      <rPr>
        <sz val="8"/>
        <rFont val="Arial"/>
        <family val="2"/>
      </rPr>
      <t xml:space="preserve">, </t>
    </r>
    <r>
      <rPr>
        <b/>
        <sz val="8"/>
        <rFont val="Arial"/>
        <family val="2"/>
      </rPr>
      <t>plantevernmidler</t>
    </r>
    <r>
      <rPr>
        <sz val="8"/>
        <rFont val="Arial"/>
        <family val="2"/>
      </rPr>
      <t xml:space="preserve">, </t>
    </r>
    <r>
      <rPr>
        <b/>
        <sz val="8"/>
        <rFont val="Arial"/>
        <family val="2"/>
      </rPr>
      <t>polyaromatiske hydrokarboner (PAH)</t>
    </r>
    <r>
      <rPr>
        <sz val="8"/>
        <rFont val="Arial"/>
        <family val="2"/>
      </rPr>
      <t xml:space="preserve">, </t>
    </r>
    <r>
      <rPr>
        <b/>
        <sz val="8"/>
        <rFont val="Arial"/>
        <family val="2"/>
      </rPr>
      <t>selen</t>
    </r>
    <r>
      <rPr>
        <sz val="8"/>
        <rFont val="Arial"/>
        <family val="2"/>
      </rPr>
      <t xml:space="preserve">, sulfat, </t>
    </r>
    <r>
      <rPr>
        <b/>
        <sz val="8"/>
        <rFont val="Arial"/>
        <family val="2"/>
      </rPr>
      <t>tetrakloreten</t>
    </r>
    <r>
      <rPr>
        <sz val="8"/>
        <rFont val="Arial"/>
        <family val="2"/>
      </rPr>
      <t xml:space="preserve">, totalt organisk karbon (TOC), </t>
    </r>
    <r>
      <rPr>
        <b/>
        <sz val="8"/>
        <rFont val="Arial"/>
        <family val="2"/>
      </rPr>
      <t>trihalometaner (THM)</t>
    </r>
    <r>
      <rPr>
        <sz val="8"/>
        <rFont val="Arial"/>
        <family val="2"/>
      </rPr>
      <t xml:space="preserve">, </t>
    </r>
    <r>
      <rPr>
        <b/>
        <sz val="8"/>
        <rFont val="Arial"/>
        <family val="2"/>
      </rPr>
      <t>trikloreten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</si>
</sst>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vertAlign val="superscript"/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4EDFC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left"/>
    </xf>
    <xf numFmtId="0" fontId="1" fillId="0" borderId="0" xfId="1" applyAlignment="1">
      <alignment horizontal="left" vertical="top"/>
    </xf>
    <xf numFmtId="0" fontId="7" fillId="4" borderId="1" xfId="1" applyFont="1" applyFill="1" applyBorder="1" applyAlignment="1">
      <alignment horizontal="left" vertical="top" wrapText="1"/>
    </xf>
    <xf numFmtId="0" fontId="1" fillId="0" borderId="1" xfId="1" applyBorder="1" applyAlignment="1">
      <alignment horizontal="center" vertical="center"/>
    </xf>
    <xf numFmtId="0" fontId="9" fillId="4" borderId="1" xfId="1" applyFont="1" applyFill="1" applyBorder="1" applyAlignment="1">
      <alignment vertical="top" wrapText="1"/>
    </xf>
    <xf numFmtId="0" fontId="9" fillId="4" borderId="2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left" vertical="top" wrapText="1"/>
    </xf>
    <xf numFmtId="0" fontId="9" fillId="4" borderId="1" xfId="1" applyFont="1" applyFill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1" fillId="0" borderId="4" xfId="1" applyBorder="1" applyAlignment="1">
      <alignment horizontal="center" vertical="center"/>
    </xf>
    <xf numFmtId="0" fontId="7" fillId="4" borderId="5" xfId="1" applyFont="1" applyFill="1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12" fillId="0" borderId="0" xfId="1" applyFont="1" applyAlignment="1">
      <alignment horizontal="left" vertical="top"/>
    </xf>
    <xf numFmtId="0" fontId="0" fillId="0" borderId="1" xfId="0" applyFill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13" fillId="0" borderId="0" xfId="0" applyFont="1" applyAlignment="1">
      <alignment horizontal="left" vertical="top" wrapText="1"/>
    </xf>
    <xf numFmtId="0" fontId="14" fillId="0" borderId="0" xfId="0" applyFont="1"/>
    <xf numFmtId="0" fontId="1" fillId="0" borderId="0" xfId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C20B9A17-FC88-400E-A8B7-5486295B00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baseColWidth="10" defaultRowHeight="13" x14ac:dyDescent="0.15"/>
  <cols>
    <col min="1" max="1" width="116.5" customWidth="1"/>
  </cols>
  <sheetData>
    <row r="1" spans="1:1" ht="384" customHeight="1" x14ac:dyDescent="0.15">
      <c r="A1" s="34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67657-1FD1-431C-9914-752ED9A0612F}">
  <dimension ref="A1:F10"/>
  <sheetViews>
    <sheetView zoomScaleNormal="100" workbookViewId="0">
      <selection activeCell="C11" sqref="C11"/>
    </sheetView>
  </sheetViews>
  <sheetFormatPr baseColWidth="10" defaultColWidth="11.5" defaultRowHeight="15" x14ac:dyDescent="0.15"/>
  <cols>
    <col min="1" max="1" width="18.6640625" style="19" customWidth="1"/>
    <col min="2" max="2" width="10.1640625" style="19" customWidth="1"/>
    <col min="3" max="3" width="5.6640625" style="19" customWidth="1"/>
    <col min="4" max="4" width="50.1640625" style="19" customWidth="1"/>
    <col min="5" max="16384" width="11.5" style="19"/>
  </cols>
  <sheetData>
    <row r="1" spans="1:6" ht="39" customHeight="1" x14ac:dyDescent="0.15">
      <c r="A1" s="30" t="s">
        <v>23</v>
      </c>
    </row>
    <row r="2" spans="1:6" ht="42.75" customHeight="1" x14ac:dyDescent="0.15">
      <c r="A2" s="37" t="s">
        <v>22</v>
      </c>
      <c r="B2" s="37"/>
      <c r="C2" s="37"/>
      <c r="D2" s="37"/>
    </row>
    <row r="3" spans="1:6" ht="59.25" customHeight="1" x14ac:dyDescent="0.15">
      <c r="A3" s="36" t="s">
        <v>33</v>
      </c>
      <c r="B3" s="36"/>
      <c r="C3" s="36"/>
      <c r="D3" s="36"/>
      <c r="E3" s="29"/>
      <c r="F3" s="29"/>
    </row>
    <row r="5" spans="1:6" ht="32" x14ac:dyDescent="0.15">
      <c r="A5" s="28" t="s">
        <v>21</v>
      </c>
      <c r="B5" s="27">
        <v>6500</v>
      </c>
      <c r="C5" s="26" t="s">
        <v>20</v>
      </c>
      <c r="D5" s="25"/>
    </row>
    <row r="6" spans="1:6" ht="15" customHeight="1" x14ac:dyDescent="0.15">
      <c r="A6" s="24"/>
      <c r="B6" s="23" t="s">
        <v>19</v>
      </c>
      <c r="C6" s="22"/>
      <c r="D6" s="22" t="s">
        <v>18</v>
      </c>
    </row>
    <row r="7" spans="1:6" ht="32" x14ac:dyDescent="0.15">
      <c r="A7" s="20" t="s">
        <v>27</v>
      </c>
      <c r="B7" s="21">
        <f>_xlfn.IFS(B5&gt;6000,12,B5&gt;2000,8,B5&gt;10,4,B5&gt;0,1)</f>
        <v>12</v>
      </c>
      <c r="C7" s="20" t="s">
        <v>15</v>
      </c>
      <c r="D7" s="20" t="s">
        <v>17</v>
      </c>
    </row>
    <row r="8" spans="1:6" ht="80" x14ac:dyDescent="0.15">
      <c r="A8" s="20" t="s">
        <v>24</v>
      </c>
      <c r="B8" s="21">
        <f>_xlfn.IFS(B5&gt;6000,52,B5&gt;1000,26,B5&gt;10,12,+B5&gt;0,4)</f>
        <v>52</v>
      </c>
      <c r="C8" s="20" t="s">
        <v>11</v>
      </c>
      <c r="D8" s="20" t="s">
        <v>16</v>
      </c>
    </row>
    <row r="9" spans="1:6" ht="32" x14ac:dyDescent="0.15">
      <c r="A9" s="20" t="s">
        <v>25</v>
      </c>
      <c r="B9" s="21">
        <f>ROUND(_xlfn.IFS(B5&gt;1000,4+3*B5/1000,B5&gt;10,4,B5&gt;0,1),0)</f>
        <v>24</v>
      </c>
      <c r="C9" s="20" t="s">
        <v>12</v>
      </c>
      <c r="D9" s="20" t="s">
        <v>32</v>
      </c>
    </row>
    <row r="10" spans="1:6" ht="171" customHeight="1" x14ac:dyDescent="0.15">
      <c r="A10" s="20" t="s">
        <v>26</v>
      </c>
      <c r="B10" s="21">
        <f>_xlfn.IFS(B5&gt;100000,ROUND(10+B5/25000,0),B5&gt;10000,ROUND(3+B5/10000,0),B5&gt;1000,ROUND(1+B5/3300,0),B5&gt;100,1,B5&gt;10,0.5,B5&gt;0,0)</f>
        <v>3</v>
      </c>
      <c r="C10" s="20" t="s">
        <v>13</v>
      </c>
      <c r="D10" s="20" t="s">
        <v>36</v>
      </c>
    </row>
  </sheetData>
  <mergeCells count="2">
    <mergeCell ref="A3:D3"/>
    <mergeCell ref="A2:D2"/>
  </mergeCells>
  <pageMargins left="0.7" right="0.7" top="0.75" bottom="0.75" header="0.3" footer="0.3"/>
  <pageSetup paperSize="9" orientation="portrait" verticalDpi="0" r:id="rId1"/>
  <headerFooter>
    <oddFooter>&amp;LVeiledning i utarbeidelse av prøvetakingsplan&amp;R Asplan Viak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31"/>
  <sheetViews>
    <sheetView zoomScaleNormal="100" zoomScalePageLayoutView="130" workbookViewId="0"/>
  </sheetViews>
  <sheetFormatPr baseColWidth="10" defaultRowHeight="13" x14ac:dyDescent="0.15"/>
  <cols>
    <col min="1" max="1" width="14.6640625" customWidth="1"/>
    <col min="2" max="53" width="2.5" style="3" customWidth="1"/>
  </cols>
  <sheetData>
    <row r="1" spans="1:53" x14ac:dyDescent="0.15">
      <c r="A1" s="1"/>
      <c r="B1" s="2"/>
      <c r="E1" s="4"/>
    </row>
    <row r="2" spans="1:53" x14ac:dyDescent="0.15">
      <c r="A2" s="5" t="s">
        <v>0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6">
        <v>30</v>
      </c>
      <c r="AF2" s="6">
        <v>31</v>
      </c>
      <c r="AG2" s="6">
        <v>32</v>
      </c>
      <c r="AH2" s="6">
        <v>33</v>
      </c>
      <c r="AI2" s="6">
        <v>34</v>
      </c>
      <c r="AJ2" s="6">
        <v>35</v>
      </c>
      <c r="AK2" s="6">
        <v>36</v>
      </c>
      <c r="AL2" s="6">
        <v>37</v>
      </c>
      <c r="AM2" s="6">
        <v>38</v>
      </c>
      <c r="AN2" s="6">
        <v>39</v>
      </c>
      <c r="AO2" s="6">
        <v>40</v>
      </c>
      <c r="AP2" s="6">
        <v>41</v>
      </c>
      <c r="AQ2" s="6">
        <v>42</v>
      </c>
      <c r="AR2" s="6">
        <v>43</v>
      </c>
      <c r="AS2" s="6">
        <v>44</v>
      </c>
      <c r="AT2" s="6">
        <v>45</v>
      </c>
      <c r="AU2" s="6">
        <v>46</v>
      </c>
      <c r="AV2" s="6">
        <v>47</v>
      </c>
      <c r="AW2" s="6">
        <v>48</v>
      </c>
      <c r="AX2" s="6">
        <v>49</v>
      </c>
      <c r="AY2" s="6">
        <v>50</v>
      </c>
      <c r="AZ2" s="6">
        <v>51</v>
      </c>
      <c r="BA2" s="6">
        <v>52</v>
      </c>
    </row>
    <row r="3" spans="1:53" x14ac:dyDescent="0.1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</row>
    <row r="4" spans="1:53" s="9" customFormat="1" x14ac:dyDescent="0.15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1"/>
      <c r="AC4" s="11"/>
      <c r="AD4" s="11"/>
      <c r="AE4" s="11"/>
      <c r="AF4" s="11"/>
      <c r="AG4" s="3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</row>
    <row r="5" spans="1:53" x14ac:dyDescent="0.15">
      <c r="A5" s="32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</row>
    <row r="6" spans="1:53" x14ac:dyDescent="0.15">
      <c r="A6" s="32" t="s">
        <v>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</row>
    <row r="7" spans="1:53" x14ac:dyDescent="0.15">
      <c r="A7" s="32" t="s">
        <v>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</row>
    <row r="8" spans="1:53" x14ac:dyDescent="0.15">
      <c r="A8" s="32" t="s">
        <v>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</row>
    <row r="9" spans="1:53" s="9" customFormat="1" x14ac:dyDescent="0.15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</row>
    <row r="10" spans="1:53" s="9" customFormat="1" x14ac:dyDescent="0.15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</row>
    <row r="11" spans="1:53" s="9" customFormat="1" x14ac:dyDescent="0.15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</row>
    <row r="12" spans="1:53" s="9" customFormat="1" x14ac:dyDescent="0.15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</row>
    <row r="13" spans="1:53" x14ac:dyDescent="0.15">
      <c r="A13" s="32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</row>
    <row r="14" spans="1:53" x14ac:dyDescent="0.1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</row>
    <row r="15" spans="1:53" x14ac:dyDescent="0.15">
      <c r="A15" s="17" t="s">
        <v>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</row>
    <row r="16" spans="1:53" x14ac:dyDescent="0.15">
      <c r="A16" s="13" t="s">
        <v>28</v>
      </c>
      <c r="B16" s="39" t="s">
        <v>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</row>
    <row r="17" spans="1:53" x14ac:dyDescent="0.15">
      <c r="A17" s="13" t="s">
        <v>29</v>
      </c>
      <c r="B17" s="39" t="s">
        <v>10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</row>
    <row r="18" spans="1:53" x14ac:dyDescent="0.15">
      <c r="A18" s="13" t="s">
        <v>30</v>
      </c>
      <c r="B18" s="39" t="s">
        <v>35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</row>
    <row r="19" spans="1:53" ht="51.75" customHeight="1" x14ac:dyDescent="0.15">
      <c r="A19" s="13" t="s">
        <v>31</v>
      </c>
      <c r="B19" s="40" t="s">
        <v>37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</row>
    <row r="20" spans="1:53" x14ac:dyDescent="0.15">
      <c r="A20" s="13" t="s">
        <v>14</v>
      </c>
      <c r="B20" s="38" t="s">
        <v>9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</row>
    <row r="21" spans="1:53" x14ac:dyDescent="0.15">
      <c r="A21" s="13" t="s">
        <v>8</v>
      </c>
      <c r="B21" s="38" t="s">
        <v>9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</row>
    <row r="22" spans="1:53" x14ac:dyDescent="0.1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</row>
    <row r="23" spans="1:53" x14ac:dyDescent="0.15">
      <c r="A23" s="4"/>
      <c r="B23" s="1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</row>
    <row r="24" spans="1:53" x14ac:dyDescent="0.15">
      <c r="A24" s="35"/>
      <c r="B24" s="15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</row>
    <row r="25" spans="1:53" x14ac:dyDescent="0.15">
      <c r="A25" s="35"/>
      <c r="B25" s="15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</row>
    <row r="26" spans="1:53" x14ac:dyDescent="0.15">
      <c r="A26" s="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6"/>
      <c r="AT26" s="14"/>
      <c r="AU26" s="14"/>
      <c r="AV26" s="14"/>
      <c r="AW26" s="14"/>
      <c r="AX26" s="14"/>
      <c r="AY26" s="14"/>
      <c r="AZ26" s="14"/>
      <c r="BA26" s="14"/>
    </row>
    <row r="27" spans="1:53" x14ac:dyDescent="0.15">
      <c r="A27" s="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</row>
    <row r="28" spans="1:53" x14ac:dyDescent="0.15">
      <c r="A28" s="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</row>
    <row r="29" spans="1:53" x14ac:dyDescent="0.15">
      <c r="A29" s="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</row>
    <row r="30" spans="1:53" x14ac:dyDescent="0.15">
      <c r="A30" s="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</row>
    <row r="31" spans="1:53" x14ac:dyDescent="0.15">
      <c r="A31" s="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</row>
  </sheetData>
  <mergeCells count="6">
    <mergeCell ref="B21:BA21"/>
    <mergeCell ref="B16:BA16"/>
    <mergeCell ref="B17:BA17"/>
    <mergeCell ref="B18:BA18"/>
    <mergeCell ref="B19:BA19"/>
    <mergeCell ref="B20:BA20"/>
  </mergeCells>
  <pageMargins left="0.12" right="0.19" top="0.87" bottom="0.37" header="0.34" footer="0.23"/>
  <pageSetup paperSize="9" orientation="landscape" verticalDpi="4294967293" r:id="rId1"/>
  <headerFooter alignWithMargins="0">
    <oddHeader>&amp;C&amp;"Arial,Halvfet"&amp;12PRØVEPROGRAM FOR DRIKKEVANN</oddHeader>
    <oddFooter xml:space="preserve">&amp;L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714E79E8AD164AB01936FBE0F18BB9" ma:contentTypeVersion="12" ma:contentTypeDescription="Opprett et nytt dokument." ma:contentTypeScope="" ma:versionID="97833a638da7e698d459cbe6b1aef4fd">
  <xsd:schema xmlns:xsd="http://www.w3.org/2001/XMLSchema" xmlns:xs="http://www.w3.org/2001/XMLSchema" xmlns:p="http://schemas.microsoft.com/office/2006/metadata/properties" xmlns:ns2="a1e5f693-2071-4d4e-9b0b-e0ba1c09c27e" xmlns:ns3="d637a484-a92d-4ff8-9bfb-8b9ee90084d7" targetNamespace="http://schemas.microsoft.com/office/2006/metadata/properties" ma:root="true" ma:fieldsID="5b45853bbad04828e48b4419d073586c" ns2:_="" ns3:_="">
    <xsd:import namespace="a1e5f693-2071-4d4e-9b0b-e0ba1c09c27e"/>
    <xsd:import namespace="d637a484-a92d-4ff8-9bfb-8b9ee90084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5f693-2071-4d4e-9b0b-e0ba1c09c2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7a484-a92d-4ff8-9bfb-8b9ee90084d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F0AB71-8B78-4DB1-A6E6-4FE90CB78D7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4b5b58f-1fac-4816-9cfc-4d7c304eac07"/>
    <ds:schemaRef ds:uri="http://schemas.microsoft.com/office/2006/documentManagement/types"/>
    <ds:schemaRef ds:uri="cd812bdb-7d7e-43ed-b2e7-33abedbb60e9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8F94D7C-03A5-426D-AA90-D2F6F25369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384720-9469-4B20-BE5C-DD77D37F199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0D5870B-7A4C-45FE-BA4B-FAD4BF2D7D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Informasjon - LES DETTE</vt:lpstr>
      <vt:lpstr>Antall prøver</vt:lpstr>
      <vt:lpstr>Årsplan</vt:lpstr>
    </vt:vector>
  </TitlesOfParts>
  <Company>Asplan Viak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Fredrik Ording</dc:creator>
  <cp:lastModifiedBy>Fred Ivar Aasand</cp:lastModifiedBy>
  <dcterms:created xsi:type="dcterms:W3CDTF">2018-09-12T09:05:02Z</dcterms:created>
  <dcterms:modified xsi:type="dcterms:W3CDTF">2020-12-18T14:29:29Z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0x010100C0714E79E8AD164AB01936FBE0F18BB9</vt:lpwstr>
  </property>
  <property fmtid="{D5CDD505-2E9C-101B-9397-08002B2CF9AE}" pid="3" name="_dlc_DocIdItemGuid">
    <vt:lpwstr>c773b3e7-fa08-41bc-b901-28ca36ed6f05</vt:lpwstr>
  </property>
</Properties>
</file>